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D:\Documentos\UFRPE\UFAPE\Pibiti Ufape\"/>
    </mc:Choice>
  </mc:AlternateContent>
  <xr:revisionPtr revIDLastSave="0" documentId="8_{2C9DB3C5-72ED-4570-8C20-F82DBB4BB3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46" i="1" l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E29" i="1"/>
  <c r="D29" i="1"/>
  <c r="F28" i="1"/>
  <c r="F27" i="1"/>
  <c r="F26" i="1"/>
  <c r="F25" i="1"/>
  <c r="F24" i="1"/>
  <c r="F23" i="1"/>
  <c r="F22" i="1"/>
  <c r="F21" i="1"/>
  <c r="E21" i="1"/>
  <c r="D21" i="1"/>
  <c r="F20" i="1"/>
  <c r="F19" i="1"/>
  <c r="F18" i="1"/>
  <c r="F17" i="1"/>
  <c r="F16" i="1"/>
  <c r="F15" i="1"/>
  <c r="F14" i="1"/>
  <c r="E14" i="1"/>
  <c r="D14" i="1"/>
  <c r="F13" i="1"/>
  <c r="F12" i="1"/>
  <c r="F11" i="1"/>
  <c r="F10" i="1"/>
  <c r="F46" i="1" s="1"/>
  <c r="D45" i="1" s="1"/>
</calcChain>
</file>

<file path=xl/sharedStrings.xml><?xml version="1.0" encoding="utf-8"?>
<sst xmlns="http://schemas.openxmlformats.org/spreadsheetml/2006/main" count="43" uniqueCount="43">
  <si>
    <t xml:space="preserve">Formulário para Autoavaliação de Produção Tecnológica - Proponente </t>
  </si>
  <si>
    <t>Nome do(a) Proponente:</t>
  </si>
  <si>
    <t>Área de Avaliação CAPES:</t>
  </si>
  <si>
    <t>(Quadriênio 2013-2016):</t>
  </si>
  <si>
    <t>FORMAÇÃO ACADÊMICA E TECNOLÓGICA NOS ÚLTIMOS 5 ANOS (A PARTIR DE 2016)</t>
  </si>
  <si>
    <t>Pontuação Indicada</t>
  </si>
  <si>
    <t>Quantidade</t>
  </si>
  <si>
    <t>Total</t>
  </si>
  <si>
    <r>
      <rPr>
        <sz val="12"/>
        <color rgb="FF000000"/>
        <rFont val="Times New Roman"/>
        <charset val="134"/>
      </rPr>
      <t xml:space="preserve">Pós-Doutorado </t>
    </r>
    <r>
      <rPr>
        <b/>
        <sz val="12"/>
        <color rgb="FF000000"/>
        <rFont val="Times New Roman"/>
        <charset val="134"/>
      </rPr>
      <t>(Máximo 10 Pontos)</t>
    </r>
  </si>
  <si>
    <t xml:space="preserve">Bolsista de Produtividade em Desenvolvimento Tecnológico e Extensão Inovadora do CNPq </t>
  </si>
  <si>
    <t xml:space="preserve">Bolsista de Produtividade em Pesquisa do CNPq </t>
  </si>
  <si>
    <r>
      <rPr>
        <sz val="12"/>
        <color rgb="FF000000"/>
        <rFont val="Times New Roman"/>
        <charset val="134"/>
      </rPr>
      <t xml:space="preserve">Curso de Formação em Propriedade Industrial (INPI, OMPI, etc.) por curso - </t>
    </r>
    <r>
      <rPr>
        <b/>
        <sz val="12"/>
        <color rgb="FF000000"/>
        <rFont val="Times New Roman"/>
        <charset val="134"/>
      </rPr>
      <t>Mínimo 20 horas</t>
    </r>
  </si>
  <si>
    <t>PRODUÇÃO TECNOLÓGICA NOS ÚLTIMOS 5 ANOS (A PARTIR DE 2016)</t>
  </si>
  <si>
    <t>Patente aceita  (Será considerado a data de aprovação)</t>
  </si>
  <si>
    <t>Depósito de pedido de patente de invenção e modelo de utilidade</t>
  </si>
  <si>
    <t>Registro de Programa de Computador no INPI</t>
  </si>
  <si>
    <t>Registro de Desenho Industrial no INPI</t>
  </si>
  <si>
    <t>Registro de Marca no INPI</t>
  </si>
  <si>
    <t>Registro de Cultivar no INPI</t>
  </si>
  <si>
    <t>PRODUÇÃO CIENTÍFICA NOS ÚLTIMOS 5 ANOS (A PARTIR DE 2016)</t>
  </si>
  <si>
    <r>
      <rPr>
        <sz val="12"/>
        <color rgb="FF000000"/>
        <rFont val="Times New Roman"/>
        <charset val="134"/>
      </rPr>
      <t xml:space="preserve">Artigo publicado em periódico ou congresso </t>
    </r>
    <r>
      <rPr>
        <b/>
        <sz val="12"/>
        <color rgb="FF000000"/>
        <rFont val="Times New Roman"/>
        <charset val="134"/>
      </rPr>
      <t>com Qualis A1 e A2</t>
    </r>
  </si>
  <si>
    <r>
      <rPr>
        <sz val="12"/>
        <color rgb="FF000000"/>
        <rFont val="Times New Roman"/>
        <charset val="134"/>
      </rPr>
      <t xml:space="preserve">Artigo publicado em periódico ou congresso </t>
    </r>
    <r>
      <rPr>
        <b/>
        <sz val="12"/>
        <color rgb="FF000000"/>
        <rFont val="Times New Roman"/>
        <charset val="134"/>
      </rPr>
      <t>com Qualis B1, B2 e B3</t>
    </r>
  </si>
  <si>
    <r>
      <rPr>
        <sz val="12"/>
        <color rgb="FF000000"/>
        <rFont val="Times New Roman"/>
        <charset val="134"/>
      </rPr>
      <t xml:space="preserve">Artigo publicado em periódico ou congresso </t>
    </r>
    <r>
      <rPr>
        <b/>
        <sz val="12"/>
        <color rgb="FF000000"/>
        <rFont val="Times New Roman"/>
        <charset val="134"/>
      </rPr>
      <t xml:space="preserve">com Qualis B4, B5 e C </t>
    </r>
  </si>
  <si>
    <r>
      <rPr>
        <sz val="12"/>
        <color rgb="FF000000"/>
        <rFont val="Times New Roman"/>
        <charset val="134"/>
      </rPr>
      <t xml:space="preserve">Artigo publicado em periódico ou congresso </t>
    </r>
    <r>
      <rPr>
        <b/>
        <sz val="12"/>
        <color rgb="FF000000"/>
        <rFont val="Times New Roman"/>
        <charset val="134"/>
      </rPr>
      <t>sem Qualis</t>
    </r>
  </si>
  <si>
    <r>
      <rPr>
        <sz val="12"/>
        <color rgb="FF000000"/>
        <rFont val="Times New Roman"/>
        <charset val="134"/>
      </rPr>
      <t xml:space="preserve">Trabalho (Resumo expandido e trabalho completo) </t>
    </r>
    <r>
      <rPr>
        <b/>
        <sz val="12"/>
        <color rgb="FF000000"/>
        <rFont val="Times New Roman"/>
        <charset val="134"/>
      </rPr>
      <t>em Congresso</t>
    </r>
  </si>
  <si>
    <r>
      <rPr>
        <sz val="12"/>
        <color rgb="FF000000"/>
        <rFont val="Times New Roman"/>
        <charset val="134"/>
      </rPr>
      <t xml:space="preserve">Coordenação de Projeto de Pesquisa e/ou Inovação </t>
    </r>
    <r>
      <rPr>
        <b/>
        <sz val="12"/>
        <color rgb="FF000000"/>
        <rFont val="Times New Roman"/>
        <charset val="134"/>
      </rPr>
      <t>(Com Financiamento)</t>
    </r>
  </si>
  <si>
    <r>
      <rPr>
        <sz val="12"/>
        <color rgb="FF000000"/>
        <rFont val="Times New Roman"/>
        <charset val="134"/>
      </rPr>
      <t xml:space="preserve">Coordenação de Projeto de Pesquisa e/ou Inovação </t>
    </r>
    <r>
      <rPr>
        <b/>
        <sz val="12"/>
        <color rgb="FF000000"/>
        <rFont val="Times New Roman"/>
        <charset val="134"/>
      </rPr>
      <t>(Sem Financiamento)</t>
    </r>
  </si>
  <si>
    <t xml:space="preserve">FORMAÇÃO DE RECURSOS HUMANOS E MAGISTÉRIO NOS ÚLTIMOS 5 ANOS (A PARTIR DE 2016) </t>
  </si>
  <si>
    <r>
      <rPr>
        <sz val="12"/>
        <color rgb="FF000000"/>
        <rFont val="Times New Roman"/>
        <charset val="134"/>
      </rPr>
      <t xml:space="preserve">Tese de Doutorado orientada </t>
    </r>
    <r>
      <rPr>
        <b/>
        <sz val="12"/>
        <color rgb="FF000000"/>
        <rFont val="Times New Roman"/>
        <charset val="134"/>
      </rPr>
      <t>(concluída)</t>
    </r>
  </si>
  <si>
    <r>
      <rPr>
        <sz val="12"/>
        <color rgb="FF000000"/>
        <rFont val="Times New Roman"/>
        <charset val="134"/>
      </rPr>
      <t xml:space="preserve">Dissertação de Mestrado orientada </t>
    </r>
    <r>
      <rPr>
        <b/>
        <sz val="12"/>
        <color rgb="FF000000"/>
        <rFont val="Times New Roman"/>
        <charset val="134"/>
      </rPr>
      <t xml:space="preserve">(concluída) </t>
    </r>
  </si>
  <si>
    <r>
      <rPr>
        <sz val="12"/>
        <color rgb="FF000000"/>
        <rFont val="Times New Roman"/>
        <charset val="134"/>
      </rPr>
      <t xml:space="preserve">Tese de Doutorado co-orientada </t>
    </r>
    <r>
      <rPr>
        <b/>
        <sz val="12"/>
        <color rgb="FF000000"/>
        <rFont val="Times New Roman"/>
        <charset val="134"/>
      </rPr>
      <t xml:space="preserve">(concluída) </t>
    </r>
  </si>
  <si>
    <r>
      <rPr>
        <sz val="12"/>
        <color rgb="FF000000"/>
        <rFont val="Times New Roman"/>
        <charset val="134"/>
      </rPr>
      <t xml:space="preserve">Dissertação de Mestrado co-orientada </t>
    </r>
    <r>
      <rPr>
        <b/>
        <sz val="12"/>
        <color rgb="FF000000"/>
        <rFont val="Times New Roman"/>
        <charset val="134"/>
      </rPr>
      <t xml:space="preserve">(concluída) </t>
    </r>
  </si>
  <si>
    <r>
      <rPr>
        <sz val="12"/>
        <color rgb="FF000000"/>
        <rFont val="Times New Roman"/>
        <charset val="134"/>
      </rPr>
      <t xml:space="preserve">Monografia de Especialização orientada </t>
    </r>
    <r>
      <rPr>
        <b/>
        <sz val="12"/>
        <color rgb="FF000000"/>
        <rFont val="Times New Roman"/>
        <charset val="134"/>
      </rPr>
      <t>(concluída)</t>
    </r>
  </si>
  <si>
    <r>
      <rPr>
        <sz val="12"/>
        <color rgb="FF000000"/>
        <rFont val="Times New Roman"/>
        <charset val="134"/>
      </rPr>
      <t xml:space="preserve">Orientação de Doutorado </t>
    </r>
    <r>
      <rPr>
        <b/>
        <sz val="12"/>
        <color rgb="FF000000"/>
        <rFont val="Times New Roman"/>
        <charset val="134"/>
      </rPr>
      <t>em andamento</t>
    </r>
  </si>
  <si>
    <r>
      <rPr>
        <sz val="12"/>
        <color rgb="FF000000"/>
        <rFont val="Times New Roman"/>
        <charset val="134"/>
      </rPr>
      <t xml:space="preserve">Orientação de Mestrado </t>
    </r>
    <r>
      <rPr>
        <b/>
        <sz val="12"/>
        <color rgb="FF000000"/>
        <rFont val="Times New Roman"/>
        <charset val="134"/>
      </rPr>
      <t xml:space="preserve">em andamento </t>
    </r>
  </si>
  <si>
    <r>
      <rPr>
        <sz val="12"/>
        <color rgb="FF000000"/>
        <rFont val="Times New Roman"/>
        <charset val="134"/>
      </rPr>
      <t xml:space="preserve">Co-orientação de Doutorado </t>
    </r>
    <r>
      <rPr>
        <b/>
        <sz val="12"/>
        <color rgb="FF000000"/>
        <rFont val="Times New Roman"/>
        <charset val="134"/>
      </rPr>
      <t xml:space="preserve">em andamento </t>
    </r>
  </si>
  <si>
    <r>
      <rPr>
        <sz val="12"/>
        <color rgb="FF000000"/>
        <rFont val="Times New Roman"/>
        <charset val="134"/>
      </rPr>
      <t xml:space="preserve">Co-orientação de Mestrado </t>
    </r>
    <r>
      <rPr>
        <b/>
        <sz val="12"/>
        <color rgb="FF000000"/>
        <rFont val="Times New Roman"/>
        <charset val="134"/>
      </rPr>
      <t>em andamento</t>
    </r>
  </si>
  <si>
    <r>
      <rPr>
        <sz val="12"/>
        <color rgb="FF000000"/>
        <rFont val="Times New Roman"/>
        <charset val="134"/>
      </rPr>
      <t xml:space="preserve">Orientação de Trabalho de Conclusão de Curso de Graduação (TCC) </t>
    </r>
    <r>
      <rPr>
        <b/>
        <sz val="12"/>
        <color rgb="FF000000"/>
        <rFont val="Times New Roman"/>
        <charset val="134"/>
      </rPr>
      <t>(concluído)</t>
    </r>
    <r>
      <rPr>
        <sz val="12"/>
        <color rgb="FF000000"/>
        <rFont val="Times New Roman"/>
        <charset val="134"/>
      </rPr>
      <t xml:space="preserve"> - Monografia/Estágio Supervisionado Obrigatório (ESO) - (Máximo 10 pontos)</t>
    </r>
  </si>
  <si>
    <r>
      <rPr>
        <sz val="12"/>
        <color rgb="FF000000"/>
        <rFont val="Times New Roman"/>
        <charset val="134"/>
      </rPr>
      <t xml:space="preserve">Iniciação Tecnológica </t>
    </r>
    <r>
      <rPr>
        <b/>
        <sz val="12"/>
        <color rgb="FF000000"/>
        <rFont val="Times New Roman"/>
        <charset val="134"/>
      </rPr>
      <t>concluída</t>
    </r>
    <r>
      <rPr>
        <sz val="12"/>
        <color rgb="FF000000"/>
        <rFont val="Times New Roman"/>
        <charset val="134"/>
      </rPr>
      <t xml:space="preserve"> por ano</t>
    </r>
  </si>
  <si>
    <r>
      <rPr>
        <sz val="12"/>
        <color rgb="FF000000"/>
        <rFont val="Times New Roman"/>
        <charset val="134"/>
      </rPr>
      <t xml:space="preserve">Iniciação Científica </t>
    </r>
    <r>
      <rPr>
        <b/>
        <sz val="12"/>
        <color rgb="FF000000"/>
        <rFont val="Times New Roman"/>
        <charset val="134"/>
      </rPr>
      <t>concluída</t>
    </r>
    <r>
      <rPr>
        <sz val="12"/>
        <color rgb="FF000000"/>
        <rFont val="Times New Roman"/>
        <charset val="134"/>
      </rPr>
      <t xml:space="preserve"> por ano</t>
    </r>
  </si>
  <si>
    <r>
      <rPr>
        <sz val="12"/>
        <color rgb="FF000000"/>
        <rFont val="Times New Roman"/>
        <charset val="134"/>
      </rPr>
      <t xml:space="preserve">Iniciação Tecnológica </t>
    </r>
    <r>
      <rPr>
        <b/>
        <sz val="12"/>
        <color rgb="FF000000"/>
        <rFont val="Times New Roman"/>
        <charset val="134"/>
      </rPr>
      <t>em andamento</t>
    </r>
    <r>
      <rPr>
        <sz val="12"/>
        <color rgb="FF000000"/>
        <rFont val="Times New Roman"/>
        <charset val="134"/>
      </rPr>
      <t xml:space="preserve"> por ano</t>
    </r>
  </si>
  <si>
    <r>
      <rPr>
        <sz val="12"/>
        <color rgb="FF000000"/>
        <rFont val="Times New Roman"/>
        <charset val="134"/>
      </rPr>
      <t xml:space="preserve">Iniciação Científica </t>
    </r>
    <r>
      <rPr>
        <b/>
        <sz val="12"/>
        <color rgb="FF000000"/>
        <rFont val="Times New Roman"/>
        <charset val="134"/>
      </rPr>
      <t>em andamento</t>
    </r>
    <r>
      <rPr>
        <sz val="12"/>
        <color rgb="FF000000"/>
        <rFont val="Times New Roman"/>
        <charset val="134"/>
      </rPr>
      <t xml:space="preserve"> por ano</t>
    </r>
  </si>
  <si>
    <t>Total de pontos obtidos na autoavaliação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</si>
</sst>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charset val="134"/>
      <scheme val="minor"/>
    </font>
    <font>
      <sz val="11"/>
      <color rgb="FF000000"/>
      <name val="Calibri"/>
      <charset val="134"/>
    </font>
    <font>
      <b/>
      <sz val="16"/>
      <color rgb="FF000000"/>
      <name val="Calibri"/>
      <charset val="134"/>
    </font>
    <font>
      <b/>
      <sz val="14"/>
      <color rgb="FF000000"/>
      <name val="Calibri"/>
      <charset val="134"/>
    </font>
    <font>
      <b/>
      <sz val="11"/>
      <color rgb="FF000000"/>
      <name val="Times New Roman"/>
      <charset val="134"/>
    </font>
    <font>
      <sz val="12"/>
      <color rgb="FF000000"/>
      <name val="Times New Roman"/>
      <charset val="134"/>
    </font>
    <font>
      <b/>
      <sz val="12"/>
      <color rgb="FF000000"/>
      <name val="Times New Roman"/>
      <charset val="134"/>
    </font>
    <font>
      <b/>
      <sz val="18"/>
      <color rgb="FF000000"/>
      <name val="Calibri"/>
      <charset val="134"/>
    </font>
    <font>
      <b/>
      <sz val="20"/>
      <color rgb="FF000000"/>
      <name val="Calibri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0C0C0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center"/>
    </xf>
    <xf numFmtId="0" fontId="1" fillId="2" borderId="0" xfId="0" applyFont="1" applyFill="1" applyAlignment="1" applyProtection="1"/>
    <xf numFmtId="0" fontId="1" fillId="0" borderId="1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3" fillId="0" borderId="4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/>
    <xf numFmtId="0" fontId="1" fillId="2" borderId="0" xfId="0" applyFont="1" applyFill="1" applyBorder="1" applyAlignment="1" applyProtection="1"/>
    <xf numFmtId="0" fontId="4" fillId="2" borderId="8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wrapText="1"/>
    </xf>
    <xf numFmtId="0" fontId="1" fillId="0" borderId="0" xfId="0" applyFont="1" applyFill="1" applyBorder="1" applyAlignment="1" applyProtection="1"/>
    <xf numFmtId="0" fontId="5" fillId="0" borderId="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/>
    </xf>
    <xf numFmtId="0" fontId="7" fillId="4" borderId="9" xfId="0" applyFont="1" applyFill="1" applyBorder="1" applyAlignment="1" applyProtection="1">
      <alignment horizontal="left" vertical="center"/>
    </xf>
    <xf numFmtId="2" fontId="8" fillId="0" borderId="10" xfId="0" applyNumberFormat="1" applyFont="1" applyFill="1" applyBorder="1" applyAlignment="1" applyProtection="1">
      <alignment horizontal="center" vertical="center"/>
    </xf>
    <xf numFmtId="2" fontId="8" fillId="0" borderId="9" xfId="0" applyNumberFormat="1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1400810</xdr:colOff>
      <xdr:row>0</xdr:row>
      <xdr:rowOff>19050</xdr:rowOff>
    </xdr:from>
    <xdr:to>
      <xdr:col>6</xdr:col>
      <xdr:colOff>3175</xdr:colOff>
      <xdr:row>2</xdr:row>
      <xdr:rowOff>463550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00810" y="19050"/>
          <a:ext cx="8967470" cy="1527175"/>
        </a:xfrm>
        <a:prstGeom prst="rect">
          <a:avLst/>
        </a:prstGeom>
        <a:solidFill>
          <a:schemeClr val="lt1"/>
        </a:solidFill>
        <a:ln w="9360">
          <a:solidFill>
            <a:sysClr val="windowText" lastClr="000000"/>
          </a:solidFill>
          <a:round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  <xdr:txBody>
        <a:bodyPr lIns="90000" tIns="45000" rIns="90000" bIns="45000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00000"/>
            </a:lnSpc>
          </a:pPr>
          <a:r>
            <a:rPr lang="en-US" sz="1600" b="0" strike="noStrike" spc="-1">
              <a:solidFill>
                <a:srgbClr val="000000"/>
              </a:solidFill>
              <a:latin typeface="Calibri"/>
            </a:rPr>
            <a:t>UNIVERSIDADE FEDERAL DO AGRESTE DE PERNAMBUCO </a:t>
          </a:r>
          <a:endParaRPr lang="en-US" sz="1600" b="0" strike="noStrike" spc="-1">
            <a:latin typeface="Times New Roman" panose="02020603050405020304" pitchFamily="12"/>
          </a:endParaRPr>
        </a:p>
        <a:p>
          <a:pPr algn="ctr">
            <a:lnSpc>
              <a:spcPct val="100000"/>
            </a:lnSpc>
          </a:pPr>
          <a:r>
            <a:rPr lang="en-US" sz="1200" b="0" strike="noStrike" spc="-1">
              <a:solidFill>
                <a:srgbClr val="000000"/>
              </a:solidFill>
              <a:latin typeface="Calibri"/>
            </a:rPr>
            <a:t>NÚCLEO DE INOVAÇÃO TECNOLÓGICA E EMPREENDEDORISMO</a:t>
          </a:r>
          <a:endParaRPr lang="en-US" sz="1200" b="0" strike="noStrike" spc="-1">
            <a:latin typeface="Times New Roman" panose="02020603050405020304" pitchFamily="12"/>
          </a:endParaRPr>
        </a:p>
        <a:p>
          <a:pPr algn="ctr">
            <a:lnSpc>
              <a:spcPct val="100000"/>
            </a:lnSpc>
          </a:pPr>
          <a:endParaRPr lang="en-US" sz="1200" b="0" strike="noStrike" spc="-1">
            <a:latin typeface="Times New Roman" panose="02020603050405020304" pitchFamily="12"/>
          </a:endParaRPr>
        </a:p>
        <a:p>
          <a:pPr algn="ctr">
            <a:lnSpc>
              <a:spcPct val="100000"/>
            </a:lnSpc>
          </a:pPr>
          <a:r>
            <a:rPr lang="en-US" sz="2400" b="1" strike="noStrike" spc="-1">
              <a:solidFill>
                <a:srgbClr val="000000"/>
              </a:solidFill>
              <a:latin typeface="Calibri"/>
            </a:rPr>
            <a:t>EDITAL PIBITI</a:t>
          </a:r>
          <a:r>
            <a:rPr lang="en-US" sz="2400" b="0" strike="noStrike" spc="-1">
              <a:solidFill>
                <a:srgbClr val="000000"/>
              </a:solidFill>
              <a:latin typeface="Calibri"/>
            </a:rPr>
            <a:t> </a:t>
          </a:r>
          <a:r>
            <a:rPr lang="en-US" sz="2400" b="1" strike="noStrike" spc="-1">
              <a:solidFill>
                <a:srgbClr val="000000"/>
              </a:solidFill>
              <a:latin typeface="Calibri"/>
            </a:rPr>
            <a:t>2021-2022</a:t>
          </a:r>
          <a:endParaRPr lang="en-US" sz="2400" b="0" strike="noStrike" spc="-1">
            <a:latin typeface="Times New Roman" panose="02020603050405020304" pitchFamily="12"/>
          </a:endParaRPr>
        </a:p>
        <a:p>
          <a:pPr algn="ctr">
            <a:lnSpc>
              <a:spcPct val="100000"/>
            </a:lnSpc>
          </a:pPr>
          <a:r>
            <a:rPr lang="en-US" sz="1200" b="0" strike="noStrike" spc="-1">
              <a:solidFill>
                <a:srgbClr val="000000"/>
              </a:solidFill>
              <a:latin typeface="Calibri"/>
            </a:rPr>
            <a:t>PROGRAMA INSTITUCIONAL DE BOLSAS DE INICIAÇÃO EM DESENVOLVIMENTO TECNOLÓGICO E INOVAÇÃO</a:t>
          </a:r>
          <a:endParaRPr lang="en-US" sz="1200" b="0" strike="noStrike" spc="-1">
            <a:latin typeface="Times New Roman" panose="02020603050405020304" pitchFamily="12"/>
          </a:endParaRPr>
        </a:p>
        <a:p>
          <a:pPr algn="ctr">
            <a:lnSpc>
              <a:spcPct val="100000"/>
            </a:lnSpc>
          </a:pPr>
          <a:r>
            <a:rPr lang="en-US" sz="1200" b="0" strike="noStrike" spc="-1">
              <a:solidFill>
                <a:srgbClr val="000000"/>
              </a:solidFill>
              <a:latin typeface="Calibri"/>
            </a:rPr>
            <a:t>PIBITI 2021-2022 – NITE/UFAPE</a:t>
          </a:r>
          <a:endParaRPr lang="en-US" sz="1200" b="0" strike="noStrike" spc="-1">
            <a:latin typeface="Times New Roman" panose="02020603050405020304" pitchFamily="12"/>
          </a:endParaRPr>
        </a:p>
        <a:p>
          <a:pPr algn="ctr">
            <a:lnSpc>
              <a:spcPct val="100000"/>
            </a:lnSpc>
          </a:pPr>
          <a:endParaRPr lang="en-US" sz="1200" b="0" strike="noStrike" spc="-1">
            <a:latin typeface="Times New Roman" panose="02020603050405020304" pitchFamily="12"/>
          </a:endParaRPr>
        </a:p>
      </xdr:txBody>
    </xdr:sp>
    <xdr:clientData/>
  </xdr:twoCellAnchor>
  <xdr:twoCellAnchor editAs="oneCell">
    <xdr:from>
      <xdr:col>1</xdr:col>
      <xdr:colOff>123825</xdr:colOff>
      <xdr:row>0</xdr:row>
      <xdr:rowOff>80010</xdr:rowOff>
    </xdr:from>
    <xdr:to>
      <xdr:col>1</xdr:col>
      <xdr:colOff>742950</xdr:colOff>
      <xdr:row>1</xdr:row>
      <xdr:rowOff>891540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7175" y="80010"/>
          <a:ext cx="619125" cy="100203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topLeftCell="A34" workbookViewId="0">
      <selection activeCell="D45" sqref="D45:F45"/>
    </sheetView>
  </sheetViews>
  <sheetFormatPr defaultColWidth="9" defaultRowHeight="15"/>
  <cols>
    <col min="1" max="1" width="18.42578125" style="1" customWidth="1"/>
    <col min="2" max="2" width="31.5703125" style="1" customWidth="1"/>
    <col min="3" max="3" width="29.85546875" style="1" customWidth="1"/>
    <col min="4" max="4" width="24.7109375" style="2" customWidth="1"/>
    <col min="5" max="5" width="15.28515625" style="2" customWidth="1"/>
    <col min="6" max="6" width="16.140625" style="2" customWidth="1"/>
    <col min="7" max="1026" width="43.42578125" style="1" customWidth="1"/>
    <col min="1027" max="16384" width="9" style="1"/>
  </cols>
  <sheetData>
    <row r="1" spans="1:10">
      <c r="A1" s="3"/>
      <c r="B1" s="3"/>
      <c r="C1" s="4"/>
      <c r="D1" s="4"/>
      <c r="E1" s="4"/>
      <c r="F1" s="4"/>
      <c r="G1" s="3"/>
      <c r="H1" s="3"/>
      <c r="I1" s="3"/>
    </row>
    <row r="2" spans="1:10" ht="71.099999999999994" customHeight="1">
      <c r="A2" s="3"/>
      <c r="B2" s="3"/>
      <c r="C2" s="4"/>
      <c r="D2" s="4"/>
      <c r="E2" s="4"/>
      <c r="F2" s="4"/>
      <c r="G2" s="3"/>
      <c r="H2" s="3"/>
      <c r="I2" s="3"/>
    </row>
    <row r="3" spans="1:10" ht="38.1" customHeight="1">
      <c r="A3" s="3"/>
      <c r="B3" s="3"/>
      <c r="C3" s="5"/>
      <c r="D3" s="5"/>
      <c r="E3" s="5"/>
      <c r="F3" s="5"/>
      <c r="G3" s="3"/>
      <c r="H3" s="3"/>
      <c r="I3" s="3"/>
    </row>
    <row r="4" spans="1:10" ht="30" customHeight="1">
      <c r="A4" s="3"/>
      <c r="B4" s="31" t="s">
        <v>0</v>
      </c>
      <c r="C4" s="32"/>
      <c r="D4" s="32"/>
      <c r="E4" s="32"/>
      <c r="F4" s="33"/>
      <c r="G4" s="16"/>
      <c r="H4" s="16"/>
      <c r="I4" s="16"/>
    </row>
    <row r="5" spans="1:10" ht="33.950000000000003" customHeight="1">
      <c r="A5" s="3"/>
      <c r="B5" s="6" t="s">
        <v>1</v>
      </c>
      <c r="C5" s="34"/>
      <c r="D5" s="35"/>
      <c r="E5" s="35"/>
      <c r="F5" s="36"/>
      <c r="G5" s="16"/>
      <c r="H5" s="16"/>
      <c r="I5" s="16"/>
    </row>
    <row r="6" spans="1:10" ht="20.100000000000001" customHeight="1">
      <c r="A6" s="3"/>
      <c r="B6" s="7" t="s">
        <v>2</v>
      </c>
      <c r="C6" s="37"/>
      <c r="D6" s="38"/>
      <c r="E6" s="38"/>
      <c r="F6" s="39"/>
      <c r="G6" s="16"/>
      <c r="H6" s="16"/>
      <c r="I6" s="16"/>
    </row>
    <row r="7" spans="1:10" ht="15" customHeight="1">
      <c r="A7" s="8"/>
      <c r="B7" s="9" t="s">
        <v>3</v>
      </c>
      <c r="C7" s="40"/>
      <c r="D7" s="41"/>
      <c r="E7" s="41"/>
      <c r="F7" s="42"/>
      <c r="G7" s="17"/>
      <c r="H7" s="17"/>
      <c r="I7" s="17"/>
      <c r="J7" s="24"/>
    </row>
    <row r="8" spans="1:10" ht="6.95" customHeight="1">
      <c r="A8" s="3"/>
      <c r="B8" s="3"/>
      <c r="C8" s="10"/>
      <c r="D8" s="11"/>
      <c r="E8" s="11"/>
      <c r="F8" s="11"/>
      <c r="G8" s="16"/>
      <c r="H8" s="16"/>
      <c r="I8" s="16"/>
    </row>
    <row r="9" spans="1:10" ht="43.5" customHeight="1">
      <c r="A9" s="3"/>
      <c r="B9" s="30" t="s">
        <v>4</v>
      </c>
      <c r="C9" s="30"/>
      <c r="D9" s="12" t="s">
        <v>5</v>
      </c>
      <c r="E9" s="18" t="s">
        <v>6</v>
      </c>
      <c r="F9" s="18" t="s">
        <v>7</v>
      </c>
      <c r="G9" s="3"/>
      <c r="H9" s="3"/>
      <c r="I9" s="3"/>
    </row>
    <row r="10" spans="1:10" ht="27" customHeight="1">
      <c r="A10" s="3"/>
      <c r="B10" s="25" t="s">
        <v>8</v>
      </c>
      <c r="C10" s="25"/>
      <c r="D10" s="13">
        <v>10</v>
      </c>
      <c r="E10" s="19"/>
      <c r="F10" s="20">
        <f>IF(OR(ISBLANK(10),D10*E10&lt;10),D10*E10,10)</f>
        <v>0</v>
      </c>
      <c r="G10" s="3"/>
      <c r="H10" s="3"/>
      <c r="I10" s="3"/>
    </row>
    <row r="11" spans="1:10" ht="33" customHeight="1">
      <c r="A11" s="3"/>
      <c r="B11" s="25" t="s">
        <v>9</v>
      </c>
      <c r="C11" s="25"/>
      <c r="D11" s="13">
        <v>30</v>
      </c>
      <c r="E11" s="19"/>
      <c r="F11" s="20">
        <f>IF(OR(ISBLANK(30),D11*E11&lt;30),D11*E11,30)</f>
        <v>0</v>
      </c>
      <c r="G11" s="3"/>
      <c r="H11" s="3"/>
      <c r="I11" s="3"/>
    </row>
    <row r="12" spans="1:10" ht="27" customHeight="1">
      <c r="A12" s="3"/>
      <c r="B12" s="25" t="s">
        <v>10</v>
      </c>
      <c r="C12" s="25"/>
      <c r="D12" s="13">
        <v>20</v>
      </c>
      <c r="E12" s="19"/>
      <c r="F12" s="20">
        <f>IF(OR(ISBLANK(20),D12*E12&lt;20),D12*E12,20)</f>
        <v>0</v>
      </c>
      <c r="G12" s="3"/>
      <c r="H12" s="3"/>
      <c r="I12" s="3"/>
    </row>
    <row r="13" spans="1:10" ht="33" customHeight="1">
      <c r="A13" s="3"/>
      <c r="B13" s="25" t="s">
        <v>11</v>
      </c>
      <c r="C13" s="25"/>
      <c r="D13" s="13">
        <v>5</v>
      </c>
      <c r="E13" s="19"/>
      <c r="F13" s="20">
        <f>D13*E13</f>
        <v>0</v>
      </c>
      <c r="G13" s="3"/>
      <c r="H13" s="3"/>
      <c r="I13" s="3"/>
    </row>
    <row r="14" spans="1:10" ht="31.5" customHeight="1">
      <c r="A14" s="3"/>
      <c r="B14" s="30" t="s">
        <v>12</v>
      </c>
      <c r="C14" s="30"/>
      <c r="D14" s="12" t="str">
        <f t="shared" ref="D14:F14" si="0">D9</f>
        <v>Pontuação Indicada</v>
      </c>
      <c r="E14" s="18" t="str">
        <f t="shared" si="0"/>
        <v>Quantidade</v>
      </c>
      <c r="F14" s="18" t="str">
        <f t="shared" si="0"/>
        <v>Total</v>
      </c>
      <c r="G14" s="3"/>
      <c r="H14" s="3"/>
      <c r="I14" s="3"/>
    </row>
    <row r="15" spans="1:10" ht="27" customHeight="1">
      <c r="A15" s="3"/>
      <c r="B15" s="25" t="s">
        <v>13</v>
      </c>
      <c r="C15" s="25"/>
      <c r="D15" s="13">
        <v>50</v>
      </c>
      <c r="E15" s="19"/>
      <c r="F15" s="20">
        <f t="shared" ref="F15:F20" si="1">E15*D15</f>
        <v>0</v>
      </c>
      <c r="G15" s="3"/>
      <c r="H15" s="3"/>
      <c r="I15" s="3"/>
    </row>
    <row r="16" spans="1:10" ht="27" customHeight="1">
      <c r="A16" s="3"/>
      <c r="B16" s="25" t="s">
        <v>14</v>
      </c>
      <c r="C16" s="25"/>
      <c r="D16" s="13">
        <v>20</v>
      </c>
      <c r="E16" s="19"/>
      <c r="F16" s="20">
        <f t="shared" si="1"/>
        <v>0</v>
      </c>
      <c r="G16" s="3"/>
      <c r="H16" s="3"/>
      <c r="I16" s="3"/>
    </row>
    <row r="17" spans="1:9" ht="27" customHeight="1">
      <c r="A17" s="3"/>
      <c r="B17" s="25" t="s">
        <v>15</v>
      </c>
      <c r="C17" s="25"/>
      <c r="D17" s="13">
        <v>10</v>
      </c>
      <c r="E17" s="19"/>
      <c r="F17" s="20">
        <f t="shared" si="1"/>
        <v>0</v>
      </c>
      <c r="G17" s="3"/>
      <c r="H17" s="3"/>
      <c r="I17" s="3"/>
    </row>
    <row r="18" spans="1:9" ht="27" customHeight="1">
      <c r="A18" s="3"/>
      <c r="B18" s="25" t="s">
        <v>16</v>
      </c>
      <c r="C18" s="25"/>
      <c r="D18" s="13">
        <v>10</v>
      </c>
      <c r="E18" s="19"/>
      <c r="F18" s="20">
        <f t="shared" si="1"/>
        <v>0</v>
      </c>
      <c r="G18" s="3"/>
      <c r="H18" s="3"/>
      <c r="I18" s="3"/>
    </row>
    <row r="19" spans="1:9" ht="27" customHeight="1">
      <c r="A19" s="3"/>
      <c r="B19" s="25" t="s">
        <v>17</v>
      </c>
      <c r="C19" s="25"/>
      <c r="D19" s="13">
        <v>10</v>
      </c>
      <c r="E19" s="19"/>
      <c r="F19" s="20">
        <f t="shared" si="1"/>
        <v>0</v>
      </c>
      <c r="G19" s="3"/>
      <c r="H19" s="3"/>
      <c r="I19" s="3"/>
    </row>
    <row r="20" spans="1:9" ht="27" customHeight="1">
      <c r="A20" s="3"/>
      <c r="B20" s="25" t="s">
        <v>18</v>
      </c>
      <c r="C20" s="25"/>
      <c r="D20" s="13">
        <v>15</v>
      </c>
      <c r="E20" s="19"/>
      <c r="F20" s="20">
        <f t="shared" si="1"/>
        <v>0</v>
      </c>
      <c r="G20" s="3"/>
      <c r="H20" s="3"/>
      <c r="I20" s="3"/>
    </row>
    <row r="21" spans="1:9" ht="31.5" customHeight="1">
      <c r="A21" s="3"/>
      <c r="B21" s="30" t="s">
        <v>19</v>
      </c>
      <c r="C21" s="30"/>
      <c r="D21" s="12" t="str">
        <f t="shared" ref="D21:F21" si="2">D9</f>
        <v>Pontuação Indicada</v>
      </c>
      <c r="E21" s="18" t="str">
        <f t="shared" si="2"/>
        <v>Quantidade</v>
      </c>
      <c r="F21" s="18" t="str">
        <f t="shared" si="2"/>
        <v>Total</v>
      </c>
      <c r="G21" s="3"/>
      <c r="H21" s="3"/>
      <c r="I21" s="3"/>
    </row>
    <row r="22" spans="1:9" ht="27" customHeight="1">
      <c r="A22" s="3"/>
      <c r="B22" s="25" t="s">
        <v>20</v>
      </c>
      <c r="C22" s="25"/>
      <c r="D22" s="13">
        <v>3</v>
      </c>
      <c r="E22" s="19"/>
      <c r="F22" s="20">
        <f t="shared" ref="F22:F28" si="3">D22*E22</f>
        <v>0</v>
      </c>
      <c r="G22" s="3"/>
      <c r="H22" s="3"/>
      <c r="I22" s="3"/>
    </row>
    <row r="23" spans="1:9" ht="27" customHeight="1">
      <c r="A23" s="3"/>
      <c r="B23" s="25" t="s">
        <v>21</v>
      </c>
      <c r="C23" s="25"/>
      <c r="D23" s="13">
        <v>2</v>
      </c>
      <c r="E23" s="19"/>
      <c r="F23" s="20">
        <f t="shared" si="3"/>
        <v>0</v>
      </c>
      <c r="G23" s="3"/>
      <c r="H23" s="3"/>
      <c r="I23" s="3"/>
    </row>
    <row r="24" spans="1:9" ht="27" customHeight="1">
      <c r="A24" s="3"/>
      <c r="B24" s="25" t="s">
        <v>22</v>
      </c>
      <c r="C24" s="25"/>
      <c r="D24" s="13">
        <v>0.5</v>
      </c>
      <c r="E24" s="19"/>
      <c r="F24" s="20">
        <f t="shared" si="3"/>
        <v>0</v>
      </c>
      <c r="G24" s="3"/>
      <c r="H24" s="3"/>
      <c r="I24" s="3"/>
    </row>
    <row r="25" spans="1:9" ht="27" customHeight="1">
      <c r="A25" s="3"/>
      <c r="B25" s="25" t="s">
        <v>23</v>
      </c>
      <c r="C25" s="25"/>
      <c r="D25" s="13">
        <v>0.25</v>
      </c>
      <c r="E25" s="19"/>
      <c r="F25" s="20">
        <f t="shared" si="3"/>
        <v>0</v>
      </c>
      <c r="G25" s="3"/>
      <c r="H25" s="3"/>
      <c r="I25" s="3"/>
    </row>
    <row r="26" spans="1:9" ht="33.75" customHeight="1">
      <c r="A26" s="3"/>
      <c r="B26" s="25" t="s">
        <v>24</v>
      </c>
      <c r="C26" s="25"/>
      <c r="D26" s="13">
        <v>0.1</v>
      </c>
      <c r="E26" s="19"/>
      <c r="F26" s="20">
        <f t="shared" si="3"/>
        <v>0</v>
      </c>
      <c r="G26" s="3"/>
      <c r="H26" s="3"/>
      <c r="I26" s="3"/>
    </row>
    <row r="27" spans="1:9" ht="27.95" customHeight="1">
      <c r="A27" s="3"/>
      <c r="B27" s="25" t="s">
        <v>25</v>
      </c>
      <c r="C27" s="25"/>
      <c r="D27" s="13">
        <v>5</v>
      </c>
      <c r="E27" s="19"/>
      <c r="F27" s="20">
        <f t="shared" si="3"/>
        <v>0</v>
      </c>
      <c r="G27" s="3"/>
      <c r="H27" s="3"/>
      <c r="I27" s="3"/>
    </row>
    <row r="28" spans="1:9" ht="27" customHeight="1">
      <c r="A28" s="3"/>
      <c r="B28" s="25" t="s">
        <v>26</v>
      </c>
      <c r="C28" s="25"/>
      <c r="D28" s="13">
        <v>0.5</v>
      </c>
      <c r="E28" s="19"/>
      <c r="F28" s="20">
        <f t="shared" si="3"/>
        <v>0</v>
      </c>
      <c r="G28" s="3"/>
      <c r="H28" s="3"/>
      <c r="I28" s="3"/>
    </row>
    <row r="29" spans="1:9" ht="31.5" customHeight="1">
      <c r="A29" s="3"/>
      <c r="B29" s="30" t="s">
        <v>27</v>
      </c>
      <c r="C29" s="30"/>
      <c r="D29" s="12" t="str">
        <f t="shared" ref="D29:F29" si="4">D9</f>
        <v>Pontuação Indicada</v>
      </c>
      <c r="E29" s="18" t="str">
        <f t="shared" si="4"/>
        <v>Quantidade</v>
      </c>
      <c r="F29" s="18" t="str">
        <f t="shared" si="4"/>
        <v>Total</v>
      </c>
      <c r="G29" s="3"/>
      <c r="H29" s="3"/>
      <c r="I29" s="3"/>
    </row>
    <row r="30" spans="1:9" ht="27" customHeight="1">
      <c r="A30" s="3"/>
      <c r="B30" s="25" t="s">
        <v>28</v>
      </c>
      <c r="C30" s="25"/>
      <c r="D30" s="13">
        <v>10</v>
      </c>
      <c r="E30" s="19"/>
      <c r="F30" s="20">
        <f t="shared" ref="F30:F38" si="5">D30*E30</f>
        <v>0</v>
      </c>
      <c r="G30" s="3"/>
      <c r="H30" s="3"/>
      <c r="I30" s="3"/>
    </row>
    <row r="31" spans="1:9" ht="27" customHeight="1">
      <c r="A31" s="3"/>
      <c r="B31" s="25" t="s">
        <v>29</v>
      </c>
      <c r="C31" s="25"/>
      <c r="D31" s="13">
        <v>5</v>
      </c>
      <c r="E31" s="19"/>
      <c r="F31" s="20">
        <f t="shared" si="5"/>
        <v>0</v>
      </c>
      <c r="G31" s="3"/>
      <c r="H31" s="3"/>
      <c r="I31" s="3"/>
    </row>
    <row r="32" spans="1:9" ht="27" customHeight="1">
      <c r="A32" s="3"/>
      <c r="B32" s="25" t="s">
        <v>30</v>
      </c>
      <c r="C32" s="25"/>
      <c r="D32" s="13">
        <v>4</v>
      </c>
      <c r="E32" s="19"/>
      <c r="F32" s="20">
        <f t="shared" si="5"/>
        <v>0</v>
      </c>
      <c r="G32" s="3"/>
      <c r="H32" s="3"/>
      <c r="I32" s="3"/>
    </row>
    <row r="33" spans="1:9" ht="27" customHeight="1">
      <c r="A33" s="3"/>
      <c r="B33" s="25" t="s">
        <v>31</v>
      </c>
      <c r="C33" s="25"/>
      <c r="D33" s="13">
        <v>2</v>
      </c>
      <c r="E33" s="19"/>
      <c r="F33" s="20">
        <f t="shared" si="5"/>
        <v>0</v>
      </c>
      <c r="G33" s="3"/>
      <c r="H33" s="3"/>
      <c r="I33" s="3"/>
    </row>
    <row r="34" spans="1:9" ht="27" customHeight="1">
      <c r="A34" s="3"/>
      <c r="B34" s="25" t="s">
        <v>32</v>
      </c>
      <c r="C34" s="25"/>
      <c r="D34" s="13">
        <v>1.5</v>
      </c>
      <c r="E34" s="19"/>
      <c r="F34" s="20">
        <f t="shared" si="5"/>
        <v>0</v>
      </c>
      <c r="G34" s="3"/>
      <c r="H34" s="3"/>
      <c r="I34" s="3"/>
    </row>
    <row r="35" spans="1:9" ht="27" customHeight="1">
      <c r="A35" s="3"/>
      <c r="B35" s="25" t="s">
        <v>33</v>
      </c>
      <c r="C35" s="25"/>
      <c r="D35" s="13">
        <v>5</v>
      </c>
      <c r="E35" s="19"/>
      <c r="F35" s="20">
        <f t="shared" si="5"/>
        <v>0</v>
      </c>
      <c r="G35" s="3"/>
      <c r="H35" s="3"/>
      <c r="I35" s="3"/>
    </row>
    <row r="36" spans="1:9" ht="27" customHeight="1">
      <c r="A36" s="3"/>
      <c r="B36" s="25" t="s">
        <v>34</v>
      </c>
      <c r="C36" s="25"/>
      <c r="D36" s="13">
        <v>2.5</v>
      </c>
      <c r="E36" s="19"/>
      <c r="F36" s="20">
        <f t="shared" si="5"/>
        <v>0</v>
      </c>
      <c r="G36" s="3"/>
      <c r="H36" s="3"/>
      <c r="I36" s="3"/>
    </row>
    <row r="37" spans="1:9" ht="27" customHeight="1">
      <c r="A37" s="3"/>
      <c r="B37" s="25" t="s">
        <v>35</v>
      </c>
      <c r="C37" s="25"/>
      <c r="D37" s="13">
        <v>2</v>
      </c>
      <c r="E37" s="19"/>
      <c r="F37" s="20">
        <f t="shared" si="5"/>
        <v>0</v>
      </c>
      <c r="G37" s="3"/>
      <c r="H37" s="3"/>
      <c r="I37" s="3"/>
    </row>
    <row r="38" spans="1:9" ht="27" customHeight="1">
      <c r="A38" s="3"/>
      <c r="B38" s="25" t="s">
        <v>36</v>
      </c>
      <c r="C38" s="25"/>
      <c r="D38" s="13">
        <v>1</v>
      </c>
      <c r="E38" s="19"/>
      <c r="F38" s="20">
        <f t="shared" si="5"/>
        <v>0</v>
      </c>
      <c r="G38" s="3"/>
      <c r="H38" s="3"/>
      <c r="I38" s="3"/>
    </row>
    <row r="39" spans="1:9" ht="45" customHeight="1">
      <c r="A39" s="3"/>
      <c r="B39" s="25" t="s">
        <v>37</v>
      </c>
      <c r="C39" s="25"/>
      <c r="D39" s="13">
        <v>1</v>
      </c>
      <c r="E39" s="19"/>
      <c r="F39" s="20">
        <f>IF(OR(ISBLANK(10),D39*E39&lt;10),D39*E39,10)</f>
        <v>0</v>
      </c>
      <c r="G39" s="3"/>
      <c r="H39" s="3"/>
      <c r="I39" s="3"/>
    </row>
    <row r="40" spans="1:9" ht="27" customHeight="1">
      <c r="A40" s="3"/>
      <c r="B40" s="25" t="s">
        <v>38</v>
      </c>
      <c r="C40" s="25"/>
      <c r="D40" s="13">
        <v>3</v>
      </c>
      <c r="E40" s="19"/>
      <c r="F40" s="20">
        <f t="shared" ref="F40:F43" si="6">D40*E40</f>
        <v>0</v>
      </c>
      <c r="G40" s="3"/>
      <c r="H40" s="3"/>
      <c r="I40" s="3"/>
    </row>
    <row r="41" spans="1:9" ht="27" customHeight="1">
      <c r="A41" s="3"/>
      <c r="B41" s="25" t="s">
        <v>39</v>
      </c>
      <c r="C41" s="25"/>
      <c r="D41" s="13">
        <v>1</v>
      </c>
      <c r="E41" s="19"/>
      <c r="F41" s="20">
        <f t="shared" si="6"/>
        <v>0</v>
      </c>
      <c r="G41" s="3"/>
      <c r="H41" s="3"/>
      <c r="I41" s="3"/>
    </row>
    <row r="42" spans="1:9" ht="27" customHeight="1">
      <c r="A42" s="3"/>
      <c r="B42" s="25" t="s">
        <v>40</v>
      </c>
      <c r="C42" s="25"/>
      <c r="D42" s="13">
        <v>2</v>
      </c>
      <c r="E42" s="19"/>
      <c r="F42" s="20">
        <f t="shared" si="6"/>
        <v>0</v>
      </c>
      <c r="G42" s="3"/>
      <c r="H42" s="3"/>
      <c r="I42" s="3"/>
    </row>
    <row r="43" spans="1:9" ht="27" customHeight="1">
      <c r="A43" s="3"/>
      <c r="B43" s="25" t="s">
        <v>41</v>
      </c>
      <c r="C43" s="25"/>
      <c r="D43" s="13">
        <v>0.5</v>
      </c>
      <c r="E43" s="19"/>
      <c r="F43" s="20">
        <f t="shared" si="6"/>
        <v>0</v>
      </c>
      <c r="G43" s="3"/>
      <c r="H43" s="3"/>
      <c r="I43" s="3"/>
    </row>
    <row r="44" spans="1:9" ht="6" customHeight="1">
      <c r="A44" s="8"/>
      <c r="B44" s="26"/>
      <c r="C44" s="26"/>
      <c r="D44" s="11"/>
      <c r="E44" s="21"/>
      <c r="F44" s="11"/>
      <c r="G44" s="8"/>
      <c r="H44" s="3"/>
      <c r="I44" s="3"/>
    </row>
    <row r="45" spans="1:9" ht="45.95" customHeight="1">
      <c r="A45" s="3"/>
      <c r="B45" s="27" t="s">
        <v>42</v>
      </c>
      <c r="C45" s="27"/>
      <c r="D45" s="28">
        <f>F46</f>
        <v>0</v>
      </c>
      <c r="E45" s="29"/>
      <c r="F45" s="29"/>
      <c r="G45" s="3"/>
      <c r="H45" s="3"/>
      <c r="I45" s="3"/>
    </row>
    <row r="46" spans="1:9" ht="0.95" customHeight="1">
      <c r="A46" s="3"/>
      <c r="B46" s="3"/>
      <c r="C46" s="14" t="str">
        <f>MID(C5,29,100)</f>
        <v/>
      </c>
      <c r="F46" s="22">
        <f>SUM(F10:F13)+SUM(F15:F20)+SUM(F22:F28)+SUM(F30:F43)</f>
        <v>0</v>
      </c>
      <c r="G46" s="3"/>
      <c r="H46" s="3"/>
      <c r="I46" s="3"/>
    </row>
    <row r="47" spans="1:9">
      <c r="A47" s="3"/>
      <c r="B47" s="3"/>
      <c r="C47" s="3"/>
      <c r="D47" s="15"/>
      <c r="E47" s="15"/>
      <c r="F47" s="15"/>
      <c r="G47" s="3"/>
      <c r="H47" s="3"/>
      <c r="I47" s="3"/>
    </row>
    <row r="48" spans="1:9" ht="34.5" customHeight="1">
      <c r="A48" s="3"/>
      <c r="B48" s="3"/>
      <c r="C48" s="3"/>
      <c r="D48" s="15"/>
      <c r="E48" s="15"/>
      <c r="F48" s="15"/>
      <c r="G48" s="3"/>
      <c r="H48" s="3"/>
      <c r="I48" s="3"/>
    </row>
    <row r="49" spans="1:9">
      <c r="A49" s="3"/>
      <c r="B49" s="3"/>
      <c r="C49" s="3"/>
      <c r="D49" s="15"/>
      <c r="E49" s="15"/>
      <c r="F49" s="15"/>
      <c r="G49" s="3"/>
      <c r="H49" s="3"/>
      <c r="I49" s="3"/>
    </row>
    <row r="50" spans="1:9" ht="14.25" customHeight="1">
      <c r="A50" s="3"/>
      <c r="B50" s="3"/>
      <c r="C50" s="3"/>
      <c r="D50" s="15"/>
      <c r="E50" s="15"/>
      <c r="F50" s="23"/>
      <c r="G50" s="3"/>
      <c r="H50" s="3"/>
      <c r="I50" s="3"/>
    </row>
    <row r="51" spans="1:9" hidden="1">
      <c r="A51" s="3"/>
      <c r="B51" s="3"/>
      <c r="C51" s="3"/>
      <c r="D51" s="15"/>
      <c r="E51" s="15"/>
      <c r="F51" s="15"/>
      <c r="G51" s="3"/>
      <c r="H51" s="3"/>
      <c r="I51" s="3"/>
    </row>
    <row r="52" spans="1:9" hidden="1">
      <c r="A52" s="3"/>
      <c r="B52" s="3"/>
      <c r="C52" s="3"/>
      <c r="D52" s="15"/>
      <c r="E52" s="15"/>
      <c r="F52" s="15"/>
      <c r="G52" s="3"/>
      <c r="H52" s="3"/>
      <c r="I52" s="3"/>
    </row>
    <row r="53" spans="1:9" hidden="1">
      <c r="A53" s="3"/>
      <c r="B53" s="3"/>
      <c r="C53" s="3"/>
      <c r="D53" s="15"/>
      <c r="E53" s="15"/>
      <c r="F53" s="15"/>
      <c r="G53" s="3"/>
      <c r="H53" s="3"/>
      <c r="I53" s="3"/>
    </row>
    <row r="54" spans="1:9" hidden="1">
      <c r="A54" s="3"/>
      <c r="B54" s="3"/>
      <c r="C54" s="3"/>
      <c r="D54" s="15"/>
      <c r="E54" s="15"/>
      <c r="F54" s="15"/>
      <c r="G54" s="3"/>
      <c r="H54" s="3"/>
      <c r="I54" s="3"/>
    </row>
    <row r="55" spans="1:9" hidden="1">
      <c r="A55" s="3"/>
      <c r="B55" s="3"/>
      <c r="C55" s="3"/>
      <c r="D55" s="15"/>
      <c r="E55" s="15"/>
      <c r="F55" s="15"/>
      <c r="G55" s="3"/>
      <c r="H55" s="3"/>
      <c r="I55" s="3"/>
    </row>
    <row r="56" spans="1:9">
      <c r="A56" s="3"/>
      <c r="B56" s="3"/>
      <c r="C56" s="3"/>
      <c r="D56" s="15"/>
      <c r="E56" s="15"/>
      <c r="F56" s="15"/>
      <c r="G56" s="3"/>
      <c r="H56" s="3"/>
      <c r="I56" s="3"/>
    </row>
    <row r="57" spans="1:9">
      <c r="A57" s="3"/>
      <c r="B57" s="3"/>
      <c r="C57" s="3"/>
      <c r="D57" s="15"/>
      <c r="E57" s="15"/>
      <c r="F57" s="15"/>
      <c r="G57" s="3"/>
      <c r="H57" s="3"/>
      <c r="I57" s="3"/>
    </row>
    <row r="58" spans="1:9">
      <c r="A58" s="3"/>
      <c r="B58" s="3"/>
      <c r="C58" s="3"/>
      <c r="D58" s="15"/>
      <c r="E58" s="15"/>
      <c r="F58" s="15"/>
      <c r="G58" s="3"/>
      <c r="H58" s="3"/>
      <c r="I58" s="3"/>
    </row>
    <row r="59" spans="1:9">
      <c r="C59" s="3"/>
      <c r="D59" s="15"/>
      <c r="E59" s="15"/>
      <c r="F59" s="15"/>
      <c r="G59" s="3"/>
      <c r="H59" s="3"/>
      <c r="I59" s="3"/>
    </row>
    <row r="60" spans="1:9">
      <c r="A60" s="3"/>
      <c r="B60" s="3"/>
      <c r="C60" s="3"/>
      <c r="D60" s="15"/>
      <c r="E60" s="15"/>
      <c r="F60" s="15"/>
      <c r="G60" s="3"/>
      <c r="H60" s="3"/>
      <c r="I60" s="3"/>
    </row>
    <row r="61" spans="1:9">
      <c r="A61" s="3"/>
      <c r="B61" s="3"/>
      <c r="C61" s="3"/>
      <c r="D61" s="15"/>
      <c r="E61" s="15"/>
      <c r="F61" s="15"/>
      <c r="G61" s="3"/>
      <c r="H61" s="3"/>
      <c r="I61" s="3"/>
    </row>
    <row r="62" spans="1:9">
      <c r="A62" s="3"/>
      <c r="B62" s="3"/>
      <c r="C62" s="3"/>
      <c r="D62" s="15"/>
      <c r="E62" s="15"/>
      <c r="F62" s="15"/>
      <c r="G62" s="3"/>
      <c r="H62" s="3"/>
      <c r="I62" s="3"/>
    </row>
    <row r="63" spans="1:9">
      <c r="A63" s="3"/>
      <c r="B63" s="3"/>
      <c r="C63" s="3"/>
      <c r="D63" s="15"/>
      <c r="E63" s="15"/>
      <c r="F63" s="15"/>
      <c r="G63" s="3"/>
      <c r="H63" s="3"/>
      <c r="I63" s="3"/>
    </row>
    <row r="64" spans="1:9">
      <c r="A64" s="3"/>
      <c r="B64" s="3"/>
      <c r="C64" s="3"/>
      <c r="D64" s="15"/>
      <c r="E64" s="15"/>
      <c r="F64" s="15"/>
      <c r="G64" s="3"/>
      <c r="H64" s="3"/>
      <c r="I64" s="3"/>
    </row>
    <row r="65" spans="1:9">
      <c r="A65" s="3"/>
      <c r="B65" s="3"/>
      <c r="C65" s="3"/>
      <c r="D65" s="15"/>
      <c r="E65" s="15"/>
      <c r="F65" s="15"/>
      <c r="G65" s="3"/>
      <c r="H65" s="3"/>
      <c r="I65" s="3"/>
    </row>
    <row r="66" spans="1:9">
      <c r="A66" s="3"/>
      <c r="B66" s="3"/>
      <c r="C66" s="3"/>
      <c r="D66" s="15"/>
      <c r="E66" s="15"/>
      <c r="F66" s="15"/>
      <c r="G66" s="3"/>
      <c r="H66" s="3"/>
      <c r="I66" s="3"/>
    </row>
    <row r="67" spans="1:9">
      <c r="A67" s="3"/>
      <c r="B67" s="3"/>
      <c r="C67" s="3"/>
      <c r="D67" s="15"/>
      <c r="E67" s="15"/>
      <c r="F67" s="15"/>
      <c r="G67" s="3"/>
      <c r="H67" s="3"/>
      <c r="I67" s="3"/>
    </row>
    <row r="68" spans="1:9">
      <c r="A68" s="3"/>
      <c r="B68" s="3"/>
      <c r="C68" s="3"/>
      <c r="D68" s="15"/>
      <c r="E68" s="15"/>
      <c r="F68" s="15"/>
      <c r="G68" s="3"/>
      <c r="H68" s="3"/>
      <c r="I68" s="3"/>
    </row>
    <row r="69" spans="1:9">
      <c r="A69" s="3"/>
      <c r="B69" s="3"/>
      <c r="C69" s="3"/>
      <c r="D69" s="15"/>
      <c r="E69" s="15"/>
      <c r="F69" s="15"/>
      <c r="G69" s="3"/>
      <c r="H69" s="3"/>
      <c r="I69" s="3"/>
    </row>
    <row r="70" spans="1:9">
      <c r="A70" s="3"/>
      <c r="B70" s="3"/>
      <c r="C70" s="3"/>
      <c r="D70" s="15"/>
      <c r="E70" s="15"/>
      <c r="F70" s="15"/>
      <c r="G70" s="3"/>
      <c r="H70" s="3"/>
      <c r="I70" s="3"/>
    </row>
    <row r="71" spans="1:9">
      <c r="A71" s="3"/>
      <c r="B71" s="3"/>
      <c r="C71" s="3"/>
      <c r="D71" s="15"/>
      <c r="E71" s="15"/>
      <c r="F71" s="15"/>
      <c r="G71" s="3"/>
      <c r="H71" s="3"/>
      <c r="I71" s="3"/>
    </row>
    <row r="72" spans="1:9">
      <c r="A72" s="3"/>
      <c r="B72" s="3"/>
      <c r="C72" s="3"/>
      <c r="D72" s="15"/>
      <c r="E72" s="15"/>
      <c r="F72" s="15"/>
      <c r="G72" s="3"/>
      <c r="H72" s="3"/>
      <c r="I72" s="3"/>
    </row>
    <row r="73" spans="1:9">
      <c r="A73" s="3"/>
      <c r="B73" s="3"/>
      <c r="C73" s="3"/>
      <c r="D73" s="15"/>
      <c r="E73" s="15"/>
      <c r="F73" s="15"/>
      <c r="G73" s="3"/>
      <c r="H73" s="3"/>
      <c r="I73" s="3"/>
    </row>
    <row r="74" spans="1:9">
      <c r="A74" s="3"/>
      <c r="B74" s="3"/>
      <c r="C74" s="3"/>
      <c r="D74" s="15"/>
      <c r="E74" s="15"/>
      <c r="F74" s="15"/>
      <c r="G74" s="3"/>
      <c r="H74" s="3"/>
      <c r="I74" s="3"/>
    </row>
    <row r="75" spans="1:9">
      <c r="A75" s="3"/>
      <c r="B75" s="3"/>
      <c r="C75" s="3"/>
      <c r="D75" s="15"/>
      <c r="E75" s="15"/>
      <c r="F75" s="15"/>
      <c r="G75" s="3"/>
      <c r="H75" s="3"/>
      <c r="I75" s="3"/>
    </row>
    <row r="76" spans="1:9">
      <c r="A76" s="3"/>
      <c r="B76" s="3"/>
      <c r="C76" s="3"/>
      <c r="D76" s="15"/>
      <c r="E76" s="15"/>
      <c r="F76" s="15"/>
      <c r="G76" s="3"/>
      <c r="H76" s="3"/>
      <c r="I76" s="3"/>
    </row>
    <row r="77" spans="1:9">
      <c r="A77" s="3"/>
      <c r="B77" s="3"/>
      <c r="C77" s="3"/>
      <c r="D77" s="15"/>
      <c r="E77" s="15"/>
      <c r="F77" s="15"/>
      <c r="G77" s="3"/>
      <c r="H77" s="3"/>
      <c r="I77" s="3"/>
    </row>
    <row r="78" spans="1:9">
      <c r="A78" s="3"/>
      <c r="B78" s="3"/>
      <c r="C78" s="3"/>
      <c r="D78" s="15"/>
      <c r="E78" s="15"/>
      <c r="F78" s="15"/>
      <c r="G78" s="3"/>
      <c r="H78" s="3"/>
      <c r="I78" s="3"/>
    </row>
    <row r="79" spans="1:9">
      <c r="A79" s="3"/>
      <c r="B79" s="3"/>
      <c r="C79" s="3"/>
      <c r="D79" s="15"/>
      <c r="E79" s="15"/>
      <c r="F79" s="15"/>
      <c r="G79" s="3"/>
      <c r="H79" s="3"/>
      <c r="I79" s="3"/>
    </row>
    <row r="80" spans="1:9">
      <c r="A80" s="3"/>
      <c r="B80" s="3"/>
      <c r="C80" s="3"/>
      <c r="D80" s="15"/>
      <c r="E80" s="15"/>
      <c r="F80" s="15"/>
      <c r="G80" s="3"/>
      <c r="H80" s="3"/>
      <c r="I80" s="3"/>
    </row>
    <row r="81" spans="1:9">
      <c r="A81" s="3"/>
      <c r="B81" s="3"/>
      <c r="C81" s="3"/>
      <c r="D81" s="15"/>
      <c r="E81" s="15"/>
      <c r="F81" s="15"/>
      <c r="G81" s="3"/>
      <c r="H81" s="3"/>
      <c r="I81" s="3"/>
    </row>
  </sheetData>
  <sheetProtection password="FC7B" sheet="1" objects="1"/>
  <mergeCells count="41">
    <mergeCell ref="B4:F4"/>
    <mergeCell ref="C5:F5"/>
    <mergeCell ref="B9:C9"/>
    <mergeCell ref="B10:C10"/>
    <mergeCell ref="B11:C11"/>
    <mergeCell ref="C6:F7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D45:F45"/>
  </mergeCells>
  <pageMargins left="0.75" right="0.75" top="1" bottom="1" header="0.5" footer="0.5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Keila Moreira</cp:lastModifiedBy>
  <cp:lastPrinted>2021-06-11T19:13:44Z</cp:lastPrinted>
  <dcterms:created xsi:type="dcterms:W3CDTF">2021-05-26T02:18:00Z</dcterms:created>
  <dcterms:modified xsi:type="dcterms:W3CDTF">2021-06-11T19:47:51Z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1033-11.1.0.10161</vt:lpwstr>
  </property>
</Properties>
</file>